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https://miningqualificationsauth-my.sharepoint.com/personal/jeannettedl_mqa_org_za/Documents/My Documents/TO SAVE/LEARNING MATERIAL/2023_24/"/>
    </mc:Choice>
  </mc:AlternateContent>
  <xr:revisionPtr revIDLastSave="3" documentId="8_{70CE57B3-6783-4B27-9A4E-50B632AA3FAB}" xr6:coauthVersionLast="47" xr6:coauthVersionMax="47" xr10:uidLastSave="{1BD79FF0-5D21-45A6-BD6B-BBF61E85F99A}"/>
  <bookViews>
    <workbookView xWindow="-120" yWindow="-120" windowWidth="20730" windowHeight="11160" xr2:uid="{00000000-000D-0000-FFFF-FFFF00000000}"/>
  </bookViews>
  <sheets>
    <sheet name="LM development 2022-202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58" i="1" l="1"/>
  <c r="B58" i="1"/>
  <c r="A58" i="1"/>
  <c r="D17" i="1"/>
  <c r="D51" i="1" s="1"/>
  <c r="D20" i="1"/>
  <c r="D46" i="1"/>
  <c r="D43" i="1"/>
  <c r="D40" i="1"/>
  <c r="D25" i="1"/>
  <c r="D34" i="1"/>
</calcChain>
</file>

<file path=xl/sharedStrings.xml><?xml version="1.0" encoding="utf-8"?>
<sst xmlns="http://schemas.openxmlformats.org/spreadsheetml/2006/main" count="60" uniqueCount="37">
  <si>
    <t>Total Learning material packs</t>
  </si>
  <si>
    <t>Total Modules</t>
  </si>
  <si>
    <t>QCTO based material</t>
  </si>
  <si>
    <t>PS02</t>
  </si>
  <si>
    <t>PS01</t>
  </si>
  <si>
    <t>KT03</t>
  </si>
  <si>
    <t>KT02</t>
  </si>
  <si>
    <t>KT01</t>
  </si>
  <si>
    <t>Total</t>
  </si>
  <si>
    <t>Credit</t>
  </si>
  <si>
    <t>Learning Material</t>
  </si>
  <si>
    <t>Modules</t>
  </si>
  <si>
    <t>PS03</t>
  </si>
  <si>
    <t>KT07</t>
  </si>
  <si>
    <t>KT06</t>
  </si>
  <si>
    <t>KT05</t>
  </si>
  <si>
    <t>KT04</t>
  </si>
  <si>
    <t>KT09</t>
  </si>
  <si>
    <t>KT08</t>
  </si>
  <si>
    <t>Factor</t>
  </si>
  <si>
    <t>Base cost</t>
  </si>
  <si>
    <t>Cost = Base +Credits x Factor</t>
  </si>
  <si>
    <t>Practical modules</t>
  </si>
  <si>
    <t>Formula:</t>
  </si>
  <si>
    <t>Cost = Base + Credits x Factor</t>
  </si>
  <si>
    <t>Knowledge modules</t>
  </si>
  <si>
    <t>312101001-PM-02</t>
  </si>
  <si>
    <t>312101001-KM-01</t>
  </si>
  <si>
    <t>312101001-KM-02</t>
  </si>
  <si>
    <t>312101001-KM-03</t>
  </si>
  <si>
    <t>312101001-KM-04</t>
  </si>
  <si>
    <t>312101001-PM-01</t>
  </si>
  <si>
    <t>312101001-PM-03</t>
  </si>
  <si>
    <t>Annexure B_ Projected learning material packs to be allocated for development FY 2023/24</t>
  </si>
  <si>
    <t>Miner (Generic to cut across UHR/Ucoal/Surface mines)</t>
  </si>
  <si>
    <t>PS04</t>
  </si>
  <si>
    <t>PS05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</si>
</sst>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&quot;\ #,##0"/>
    <numFmt numFmtId="165" formatCode="&quot;R&quot;#,##0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4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164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center"/>
    </xf>
    <xf numFmtId="164" fontId="4" fillId="0" borderId="8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164" fontId="0" fillId="0" borderId="0" xfId="0" applyNumberFormat="1"/>
    <xf numFmtId="0" fontId="7" fillId="0" borderId="0" xfId="0" applyFont="1"/>
    <xf numFmtId="0" fontId="0" fillId="0" borderId="2" xfId="0" applyBorder="1" applyAlignment="1">
      <alignment horizontal="center" wrapText="1"/>
    </xf>
    <xf numFmtId="0" fontId="0" fillId="0" borderId="0" xfId="0" applyAlignment="1">
      <alignment horizontal="left"/>
    </xf>
    <xf numFmtId="0" fontId="0" fillId="0" borderId="2" xfId="0" applyBorder="1" applyAlignment="1">
      <alignment horizontal="left"/>
    </xf>
    <xf numFmtId="164" fontId="0" fillId="0" borderId="2" xfId="0" applyNumberFormat="1" applyBorder="1"/>
    <xf numFmtId="164" fontId="0" fillId="0" borderId="2" xfId="0" applyNumberForma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3" fillId="0" borderId="2" xfId="0" applyFont="1" applyBorder="1"/>
    <xf numFmtId="0" fontId="0" fillId="0" borderId="2" xfId="0" applyBorder="1"/>
    <xf numFmtId="0" fontId="8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/>
    </xf>
    <xf numFmtId="165" fontId="8" fillId="0" borderId="2" xfId="0" applyNumberFormat="1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64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9" fillId="0" borderId="0" xfId="0" applyFont="1" applyAlignment="1">
      <alignment horizontal="center" vertical="top" wrapText="1"/>
    </xf>
    <xf numFmtId="0" fontId="6" fillId="0" borderId="7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164" fontId="0" fillId="0" borderId="7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/>
    </xf>
    <xf numFmtId="164" fontId="5" fillId="0" borderId="0" xfId="0" applyNumberFormat="1" applyFont="1" applyAlignment="1">
      <alignment horizontal="left" wrapText="1"/>
    </xf>
    <xf numFmtId="0" fontId="6" fillId="0" borderId="2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164" fontId="0" fillId="0" borderId="11" xfId="0" applyNumberFormat="1" applyBorder="1" applyAlignment="1">
      <alignment horizontal="center" vertical="center"/>
    </xf>
    <xf numFmtId="0" fontId="1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8"/>
  <sheetViews>
    <sheetView tabSelected="1" zoomScaleNormal="100" workbookViewId="0">
      <selection activeCell="H20" sqref="H20"/>
    </sheetView>
  </sheetViews>
  <sheetFormatPr defaultRowHeight="15" x14ac:dyDescent="0.25"/>
  <cols>
    <col min="1" max="1" width="29.42578125" customWidth="1"/>
    <col min="2" max="2" width="19.42578125" bestFit="1" customWidth="1"/>
    <col min="3" max="3" width="11" bestFit="1" customWidth="1"/>
    <col min="4" max="4" width="14.140625" customWidth="1"/>
    <col min="5" max="5" width="14.28515625" customWidth="1"/>
    <col min="6" max="6" width="15.85546875" customWidth="1"/>
    <col min="7" max="7" width="44.28515625" bestFit="1" customWidth="1"/>
  </cols>
  <sheetData>
    <row r="1" spans="1:7" ht="42" customHeight="1" x14ac:dyDescent="0.25">
      <c r="A1" s="41" t="s">
        <v>33</v>
      </c>
      <c r="B1" s="41"/>
      <c r="C1" s="41"/>
      <c r="D1" s="41"/>
      <c r="E1" s="41"/>
      <c r="F1" s="41"/>
      <c r="G1" s="41"/>
    </row>
    <row r="2" spans="1:7" x14ac:dyDescent="0.25">
      <c r="G2" s="53"/>
    </row>
    <row r="3" spans="1:7" ht="18.75" x14ac:dyDescent="0.3">
      <c r="A3" s="31" t="s">
        <v>23</v>
      </c>
      <c r="B3" s="30" t="s">
        <v>25</v>
      </c>
    </row>
    <row r="4" spans="1:7" x14ac:dyDescent="0.25">
      <c r="A4" s="32" t="s">
        <v>24</v>
      </c>
      <c r="B4" s="1"/>
    </row>
    <row r="5" spans="1:7" x14ac:dyDescent="0.25">
      <c r="A5" s="32" t="s">
        <v>20</v>
      </c>
      <c r="B5" s="29">
        <v>50000</v>
      </c>
    </row>
    <row r="6" spans="1:7" x14ac:dyDescent="0.25">
      <c r="A6" s="28" t="s">
        <v>19</v>
      </c>
      <c r="B6" s="27">
        <v>10000</v>
      </c>
    </row>
    <row r="7" spans="1:7" x14ac:dyDescent="0.25">
      <c r="A7" s="23"/>
      <c r="B7" s="14"/>
    </row>
    <row r="8" spans="1:7" ht="18.75" x14ac:dyDescent="0.3">
      <c r="A8" s="31" t="s">
        <v>23</v>
      </c>
      <c r="B8" s="30" t="s">
        <v>22</v>
      </c>
      <c r="D8" s="13"/>
    </row>
    <row r="9" spans="1:7" x14ac:dyDescent="0.25">
      <c r="A9" s="28" t="s">
        <v>21</v>
      </c>
      <c r="B9" s="1"/>
      <c r="C9" s="23"/>
      <c r="D9" s="13"/>
    </row>
    <row r="10" spans="1:7" x14ac:dyDescent="0.25">
      <c r="A10" s="28" t="s">
        <v>20</v>
      </c>
      <c r="B10" s="29">
        <v>10000</v>
      </c>
      <c r="C10" s="23"/>
    </row>
    <row r="11" spans="1:7" x14ac:dyDescent="0.25">
      <c r="A11" s="28" t="s">
        <v>19</v>
      </c>
      <c r="B11" s="27">
        <v>1000</v>
      </c>
      <c r="C11" s="23"/>
      <c r="D11" s="13"/>
    </row>
    <row r="12" spans="1:7" x14ac:dyDescent="0.25">
      <c r="A12" s="23"/>
      <c r="B12" s="26"/>
      <c r="C12" s="23"/>
      <c r="D12" s="13"/>
    </row>
    <row r="13" spans="1:7" x14ac:dyDescent="0.25">
      <c r="A13" s="23"/>
      <c r="B13" s="26"/>
      <c r="C13" s="23"/>
      <c r="D13" s="13"/>
    </row>
    <row r="14" spans="1:7" x14ac:dyDescent="0.25">
      <c r="A14" s="21"/>
      <c r="B14" s="22"/>
      <c r="C14" s="21"/>
      <c r="D14" s="13"/>
      <c r="E14" s="23"/>
    </row>
    <row r="15" spans="1:7" x14ac:dyDescent="0.25">
      <c r="A15" s="48" t="s">
        <v>34</v>
      </c>
      <c r="B15" s="48"/>
      <c r="C15" s="48"/>
      <c r="D15" s="48"/>
      <c r="E15" s="48"/>
    </row>
    <row r="16" spans="1:7" x14ac:dyDescent="0.25">
      <c r="A16" s="12" t="s">
        <v>11</v>
      </c>
      <c r="B16" s="12" t="s">
        <v>10</v>
      </c>
      <c r="C16" s="12" t="s">
        <v>9</v>
      </c>
      <c r="D16" s="11" t="s">
        <v>8</v>
      </c>
      <c r="E16" s="23"/>
    </row>
    <row r="17" spans="1:8" x14ac:dyDescent="0.25">
      <c r="A17" s="40" t="s">
        <v>27</v>
      </c>
      <c r="B17" s="25" t="s">
        <v>7</v>
      </c>
      <c r="C17" s="36">
        <v>12</v>
      </c>
      <c r="D17" s="45">
        <f>B5+C17*B6</f>
        <v>170000</v>
      </c>
      <c r="E17" s="23"/>
    </row>
    <row r="18" spans="1:8" x14ac:dyDescent="0.25">
      <c r="A18" s="40"/>
      <c r="B18" s="25" t="s">
        <v>6</v>
      </c>
      <c r="C18" s="37"/>
      <c r="D18" s="46"/>
      <c r="E18" s="23"/>
    </row>
    <row r="19" spans="1:8" x14ac:dyDescent="0.25">
      <c r="A19" s="40"/>
      <c r="B19" s="25" t="s">
        <v>5</v>
      </c>
      <c r="C19" s="38"/>
      <c r="D19" s="47"/>
      <c r="E19" s="23"/>
    </row>
    <row r="20" spans="1:8" x14ac:dyDescent="0.25">
      <c r="A20" s="42" t="s">
        <v>28</v>
      </c>
      <c r="B20" s="20" t="s">
        <v>7</v>
      </c>
      <c r="C20" s="36">
        <v>8</v>
      </c>
      <c r="D20" s="45">
        <f>B5+C20*B6</f>
        <v>130000</v>
      </c>
      <c r="H20" s="24"/>
    </row>
    <row r="21" spans="1:8" x14ac:dyDescent="0.25">
      <c r="A21" s="43"/>
      <c r="B21" s="19" t="s">
        <v>6</v>
      </c>
      <c r="C21" s="37"/>
      <c r="D21" s="46"/>
    </row>
    <row r="22" spans="1:8" x14ac:dyDescent="0.25">
      <c r="A22" s="43"/>
      <c r="B22" s="19" t="s">
        <v>5</v>
      </c>
      <c r="C22" s="37"/>
      <c r="D22" s="46"/>
    </row>
    <row r="23" spans="1:8" x14ac:dyDescent="0.25">
      <c r="A23" s="43"/>
      <c r="B23" s="19" t="s">
        <v>16</v>
      </c>
      <c r="C23" s="37"/>
      <c r="D23" s="46"/>
    </row>
    <row r="24" spans="1:8" x14ac:dyDescent="0.25">
      <c r="A24" s="44"/>
      <c r="B24" s="19" t="s">
        <v>15</v>
      </c>
      <c r="C24" s="38"/>
      <c r="D24" s="47"/>
    </row>
    <row r="25" spans="1:8" x14ac:dyDescent="0.25">
      <c r="A25" s="49" t="s">
        <v>29</v>
      </c>
      <c r="B25" s="20" t="s">
        <v>7</v>
      </c>
      <c r="C25" s="36">
        <v>12</v>
      </c>
      <c r="D25" s="45">
        <f>B5+C25*B6</f>
        <v>170000</v>
      </c>
    </row>
    <row r="26" spans="1:8" x14ac:dyDescent="0.25">
      <c r="A26" s="49"/>
      <c r="B26" s="19" t="s">
        <v>6</v>
      </c>
      <c r="C26" s="37"/>
      <c r="D26" s="46"/>
    </row>
    <row r="27" spans="1:8" x14ac:dyDescent="0.25">
      <c r="A27" s="49"/>
      <c r="B27" s="19" t="s">
        <v>5</v>
      </c>
      <c r="C27" s="37"/>
      <c r="D27" s="46"/>
    </row>
    <row r="28" spans="1:8" x14ac:dyDescent="0.25">
      <c r="A28" s="49"/>
      <c r="B28" s="19" t="s">
        <v>16</v>
      </c>
      <c r="C28" s="37"/>
      <c r="D28" s="46"/>
    </row>
    <row r="29" spans="1:8" x14ac:dyDescent="0.25">
      <c r="A29" s="49"/>
      <c r="B29" s="19" t="s">
        <v>15</v>
      </c>
      <c r="C29" s="37"/>
      <c r="D29" s="46"/>
    </row>
    <row r="30" spans="1:8" x14ac:dyDescent="0.25">
      <c r="A30" s="49"/>
      <c r="B30" s="19" t="s">
        <v>14</v>
      </c>
      <c r="C30" s="37"/>
      <c r="D30" s="46"/>
    </row>
    <row r="31" spans="1:8" x14ac:dyDescent="0.25">
      <c r="A31" s="49"/>
      <c r="B31" s="19" t="s">
        <v>13</v>
      </c>
      <c r="C31" s="37"/>
      <c r="D31" s="46"/>
    </row>
    <row r="32" spans="1:8" x14ac:dyDescent="0.25">
      <c r="A32" s="49"/>
      <c r="B32" s="19" t="s">
        <v>18</v>
      </c>
      <c r="C32" s="37"/>
      <c r="D32" s="46"/>
    </row>
    <row r="33" spans="1:5" x14ac:dyDescent="0.25">
      <c r="A33" s="49"/>
      <c r="B33" s="19" t="s">
        <v>17</v>
      </c>
      <c r="C33" s="38"/>
      <c r="D33" s="47"/>
      <c r="E33" s="23"/>
    </row>
    <row r="34" spans="1:5" x14ac:dyDescent="0.25">
      <c r="A34" s="49" t="s">
        <v>30</v>
      </c>
      <c r="B34" s="20" t="s">
        <v>7</v>
      </c>
      <c r="C34" s="40">
        <v>12</v>
      </c>
      <c r="D34" s="45">
        <f>B5+C34*B6</f>
        <v>170000</v>
      </c>
    </row>
    <row r="35" spans="1:5" x14ac:dyDescent="0.25">
      <c r="A35" s="49"/>
      <c r="B35" s="19" t="s">
        <v>6</v>
      </c>
      <c r="C35" s="40"/>
      <c r="D35" s="46"/>
    </row>
    <row r="36" spans="1:5" x14ac:dyDescent="0.25">
      <c r="A36" s="49"/>
      <c r="B36" s="19" t="s">
        <v>5</v>
      </c>
      <c r="C36" s="40"/>
      <c r="D36" s="46"/>
    </row>
    <row r="37" spans="1:5" x14ac:dyDescent="0.25">
      <c r="A37" s="49"/>
      <c r="B37" s="19" t="s">
        <v>16</v>
      </c>
      <c r="C37" s="40"/>
      <c r="D37" s="46"/>
    </row>
    <row r="38" spans="1:5" x14ac:dyDescent="0.25">
      <c r="A38" s="49"/>
      <c r="B38" s="19" t="s">
        <v>15</v>
      </c>
      <c r="C38" s="40"/>
      <c r="D38" s="46"/>
    </row>
    <row r="39" spans="1:5" x14ac:dyDescent="0.25">
      <c r="A39" s="49"/>
      <c r="B39" s="19" t="s">
        <v>14</v>
      </c>
      <c r="C39" s="40"/>
      <c r="D39" s="47"/>
    </row>
    <row r="40" spans="1:5" x14ac:dyDescent="0.25">
      <c r="A40" s="49" t="s">
        <v>31</v>
      </c>
      <c r="B40" s="19" t="s">
        <v>4</v>
      </c>
      <c r="C40" s="36">
        <v>16</v>
      </c>
      <c r="D40" s="39">
        <f>B10+C40*B11</f>
        <v>26000</v>
      </c>
    </row>
    <row r="41" spans="1:5" x14ac:dyDescent="0.25">
      <c r="A41" s="49"/>
      <c r="B41" s="19" t="s">
        <v>3</v>
      </c>
      <c r="C41" s="37"/>
      <c r="D41" s="40"/>
    </row>
    <row r="42" spans="1:5" x14ac:dyDescent="0.25">
      <c r="A42" s="49"/>
      <c r="B42" s="19" t="s">
        <v>12</v>
      </c>
      <c r="C42" s="38"/>
      <c r="D42" s="40"/>
    </row>
    <row r="43" spans="1:5" x14ac:dyDescent="0.25">
      <c r="A43" s="42" t="s">
        <v>26</v>
      </c>
      <c r="B43" s="19" t="s">
        <v>4</v>
      </c>
      <c r="C43" s="36">
        <v>40</v>
      </c>
      <c r="D43" s="39">
        <f>B10+C43*B11</f>
        <v>50000</v>
      </c>
    </row>
    <row r="44" spans="1:5" x14ac:dyDescent="0.25">
      <c r="A44" s="43"/>
      <c r="B44" s="19" t="s">
        <v>3</v>
      </c>
      <c r="C44" s="37"/>
      <c r="D44" s="40"/>
    </row>
    <row r="45" spans="1:5" x14ac:dyDescent="0.25">
      <c r="A45" s="44"/>
      <c r="B45" s="19" t="s">
        <v>12</v>
      </c>
      <c r="C45" s="38"/>
      <c r="D45" s="40"/>
    </row>
    <row r="46" spans="1:5" x14ac:dyDescent="0.25">
      <c r="A46" s="42" t="s">
        <v>32</v>
      </c>
      <c r="B46" s="19" t="s">
        <v>4</v>
      </c>
      <c r="C46" s="36">
        <v>40</v>
      </c>
      <c r="D46" s="45">
        <f>B10+C46*B11</f>
        <v>50000</v>
      </c>
    </row>
    <row r="47" spans="1:5" x14ac:dyDescent="0.25">
      <c r="A47" s="43"/>
      <c r="B47" s="19" t="s">
        <v>3</v>
      </c>
      <c r="C47" s="37"/>
      <c r="D47" s="46"/>
    </row>
    <row r="48" spans="1:5" x14ac:dyDescent="0.25">
      <c r="A48" s="43"/>
      <c r="B48" s="19" t="s">
        <v>12</v>
      </c>
      <c r="C48" s="37"/>
      <c r="D48" s="46"/>
    </row>
    <row r="49" spans="1:6" x14ac:dyDescent="0.25">
      <c r="A49" s="43"/>
      <c r="B49" s="19" t="s">
        <v>35</v>
      </c>
      <c r="C49" s="37"/>
      <c r="D49" s="46"/>
    </row>
    <row r="50" spans="1:6" ht="15.75" thickBot="1" x14ac:dyDescent="0.3">
      <c r="A50" s="50"/>
      <c r="B50" s="19" t="s">
        <v>36</v>
      </c>
      <c r="C50" s="51"/>
      <c r="D50" s="52"/>
    </row>
    <row r="51" spans="1:6" ht="15.75" thickBot="1" x14ac:dyDescent="0.3">
      <c r="A51" s="18">
        <v>7</v>
      </c>
      <c r="B51" s="17">
        <v>34</v>
      </c>
      <c r="C51" s="16"/>
      <c r="D51" s="15">
        <f>SUM(D17:D50)</f>
        <v>766000</v>
      </c>
      <c r="E51" s="23"/>
      <c r="F51" s="23"/>
    </row>
    <row r="52" spans="1:6" x14ac:dyDescent="0.25">
      <c r="A52" s="22"/>
      <c r="B52" s="22"/>
      <c r="C52" s="21"/>
      <c r="D52" s="13"/>
    </row>
    <row r="53" spans="1:6" x14ac:dyDescent="0.25">
      <c r="A53" s="22"/>
      <c r="B53" s="22"/>
      <c r="C53" s="21"/>
      <c r="D53" s="13"/>
    </row>
    <row r="54" spans="1:6" x14ac:dyDescent="0.25">
      <c r="A54" s="10"/>
      <c r="B54" s="10"/>
      <c r="C54" s="9"/>
      <c r="D54" s="8"/>
    </row>
    <row r="55" spans="1:6" x14ac:dyDescent="0.25">
      <c r="A55" s="7"/>
    </row>
    <row r="56" spans="1:6" ht="19.5" thickBot="1" x14ac:dyDescent="0.3">
      <c r="A56" s="6" t="s">
        <v>2</v>
      </c>
      <c r="B56" s="5"/>
      <c r="C56" s="5"/>
      <c r="D56" s="4"/>
    </row>
    <row r="57" spans="1:6" ht="28.5" x14ac:dyDescent="0.25">
      <c r="A57" s="2" t="s">
        <v>1</v>
      </c>
      <c r="B57" s="3" t="s">
        <v>0</v>
      </c>
      <c r="C57" s="2"/>
      <c r="D57" s="2"/>
    </row>
    <row r="58" spans="1:6" ht="15.75" x14ac:dyDescent="0.25">
      <c r="A58" s="33">
        <f>SUM(A51)</f>
        <v>7</v>
      </c>
      <c r="B58" s="33">
        <f>SUM(B51)</f>
        <v>34</v>
      </c>
      <c r="C58" s="34"/>
      <c r="D58" s="35">
        <f>SUM(D51)</f>
        <v>766000</v>
      </c>
    </row>
  </sheetData>
  <mergeCells count="23">
    <mergeCell ref="A40:A42"/>
    <mergeCell ref="C40:C42"/>
    <mergeCell ref="D40:D42"/>
    <mergeCell ref="A46:A50"/>
    <mergeCell ref="C46:C50"/>
    <mergeCell ref="D46:D50"/>
    <mergeCell ref="A43:A45"/>
    <mergeCell ref="C43:C45"/>
    <mergeCell ref="D43:D45"/>
    <mergeCell ref="A1:G1"/>
    <mergeCell ref="A20:A24"/>
    <mergeCell ref="C20:C24"/>
    <mergeCell ref="D20:D24"/>
    <mergeCell ref="A17:A19"/>
    <mergeCell ref="C17:C19"/>
    <mergeCell ref="D17:D19"/>
    <mergeCell ref="A15:E15"/>
    <mergeCell ref="A25:A33"/>
    <mergeCell ref="C25:C33"/>
    <mergeCell ref="D25:D33"/>
    <mergeCell ref="A34:A39"/>
    <mergeCell ref="C34:C39"/>
    <mergeCell ref="D34:D39"/>
  </mergeCells>
  <phoneticPr fontId="1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LM development 2022-2023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Jeannette De Leeuw</dc:creator>
  <cp:lastModifiedBy>Jeannette De Leeuw</cp:lastModifiedBy>
  <dcterms:created xsi:type="dcterms:W3CDTF">2021-10-05T12:40:44Z</dcterms:created>
  <dcterms:modified xsi:type="dcterms:W3CDTF">2023-06-01T09:22:26Z</dcterms:modified>
</cp:coreProperties>
</file>